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9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15" name="ID_ED0B54661E1D4DD8AF1186450F4BF48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97530" y="44171870"/>
          <a:ext cx="431165" cy="121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1" name="ID_A98EC9C2CC3043519EE62FD0AF17E95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20720" y="44965620"/>
          <a:ext cx="464820" cy="1473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6" name="ID_06A94098D6A943A0A3B5A0BF901F88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90570" y="44571920"/>
          <a:ext cx="359410" cy="1352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7" name="ID_9A960D3F722645E9A1C3457A1BD414C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991330" y="44645580"/>
          <a:ext cx="323215" cy="1536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2" name="ID_AE1F29519CFF4626B420BC6E618C90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926435" y="45419645"/>
          <a:ext cx="465455" cy="165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4" name="ID_5CD11CEF2A2B42C686AB2A1835E4453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972790" y="46257210"/>
          <a:ext cx="463550" cy="180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3" name="ID_227DC16C334C4D4696665279FA462BB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6035655" y="45827315"/>
          <a:ext cx="458470" cy="1536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0" name="ID_5B0D2A99C6DF43CD9F6FCBFCF5D3177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977235" y="46668055"/>
          <a:ext cx="511810" cy="170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9" name="ID_51BDA09B21E9460A9C68FA13667678C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835630" y="47139225"/>
          <a:ext cx="494030" cy="1530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8" name="ID_50E108FC8DF44F69A050D47D438CDD99" descr="9357113fb9461d2988d929790e7b40c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5951200" y="47574200"/>
          <a:ext cx="437515" cy="165100"/>
        </a:xfrm>
        <a:prstGeom prst="rect">
          <a:avLst/>
        </a:prstGeom>
      </xdr:spPr>
    </xdr:pic>
  </etc:cellImage>
  <etc:cellImage>
    <xdr:pic>
      <xdr:nvPicPr>
        <xdr:cNvPr id="421" name="ID_59F973867F074DE298AEFB2A21B82B9F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6127095" y="48029495"/>
          <a:ext cx="430530" cy="1631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2" name="ID_9C460E82409147988692B4D936A99B0B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6126460" y="48453040"/>
          <a:ext cx="463550" cy="149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0" name="ID_47B8A17081D645C397F974576A74D3F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6035655" y="48896905"/>
          <a:ext cx="600075" cy="23685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<sst xmlns="http://schemas.openxmlformats.org/spreadsheetml/2006/main" count="74" uniqueCount="57">
  <si>
    <t>厦门愿景宏进出口贸易有限公司（用于老挝琅勃拉邦江葛水泥厂 ）备件采购询价单</t>
  </si>
  <si>
    <t>本公司因业务需要拟向贵公司洽购下列产品，请速予报价，将作进一步联系。</t>
  </si>
  <si>
    <t>序号</t>
  </si>
  <si>
    <t>名称</t>
  </si>
  <si>
    <t>规格型号</t>
  </si>
  <si>
    <t>单位</t>
  </si>
  <si>
    <t>数量</t>
  </si>
  <si>
    <t>使用部位</t>
  </si>
  <si>
    <t>单价</t>
  </si>
  <si>
    <t>总价（元）</t>
  </si>
  <si>
    <t>材质、品牌</t>
  </si>
  <si>
    <t>备注</t>
  </si>
  <si>
    <t>生料标准样</t>
  </si>
  <si>
    <t>25g/瓶  有效期2年</t>
  </si>
  <si>
    <t>瓶</t>
  </si>
  <si>
    <t>分析组</t>
  </si>
  <si>
    <t>水泥游离氧化钙快速测定仪</t>
  </si>
  <si>
    <t>Ca-5型 中国科析仪器</t>
  </si>
  <si>
    <t>个</t>
  </si>
  <si>
    <t>控制组</t>
  </si>
  <si>
    <t>玻璃烧杯</t>
  </si>
  <si>
    <t>400ml</t>
  </si>
  <si>
    <t>CMP指示剂</t>
  </si>
  <si>
    <t>KB指示剂</t>
  </si>
  <si>
    <t>煤物理化学成分分析标准物质</t>
  </si>
  <si>
    <t>50g/瓶 （无烟煤）  有效期至27年4月</t>
  </si>
  <si>
    <t>不锈钢取样铲</t>
  </si>
  <si>
    <t>中号250mm</t>
  </si>
  <si>
    <t>把</t>
  </si>
  <si>
    <t>物检、控制、分析</t>
  </si>
  <si>
    <t>蒸馏水器加热管</t>
  </si>
  <si>
    <t>功率：1KW</t>
  </si>
  <si>
    <t>银坩锅</t>
  </si>
  <si>
    <t>直径20*40mm,高25mm</t>
  </si>
  <si>
    <t>水泥胶砂振实台</t>
  </si>
  <si>
    <t>ZS-20H型 无锡东路达公司</t>
  </si>
  <si>
    <t>台</t>
  </si>
  <si>
    <t>物检</t>
  </si>
  <si>
    <t>秒表</t>
  </si>
  <si>
    <t>PC894</t>
  </si>
  <si>
    <t>强度检验用水泥标准样品</t>
  </si>
  <si>
    <t>5kg/桶 中国建材研究院（有效期限到2027年4月）</t>
  </si>
  <si>
    <t>桶</t>
  </si>
  <si>
    <t>交货周期：                           质保：</t>
  </si>
  <si>
    <r>
      <rPr>
        <sz val="10"/>
        <color theme="1"/>
        <rFont val="楷体"/>
        <charset val="134"/>
      </rPr>
      <t>付款方式：</t>
    </r>
    <r>
      <rPr>
        <u/>
        <sz val="10"/>
        <color theme="1"/>
        <rFont val="楷体"/>
        <charset val="134"/>
      </rPr>
      <t xml:space="preserve">       </t>
    </r>
    <r>
      <rPr>
        <sz val="10"/>
        <color theme="1"/>
        <rFont val="楷体"/>
        <charset val="134"/>
      </rPr>
      <t xml:space="preserve"> ；                 发票：   %</t>
    </r>
  </si>
  <si>
    <t>注：1、请贵司确保该报价真实有效并一次性报至最低，我司不接受二次报价；</t>
  </si>
  <si>
    <t>2、以上报价含产品成本、运输、合理利润及其他所有相关费用；</t>
  </si>
  <si>
    <t>3、所有产品请务必包含合格证、厂家信息及生产日期或批次，杜绝三无产品；</t>
  </si>
  <si>
    <t>4、详细质量参数和图纸可另附附件；</t>
  </si>
  <si>
    <r>
      <rPr>
        <sz val="10"/>
        <color theme="1"/>
        <rFont val="楷体"/>
        <charset val="134"/>
      </rPr>
      <t>5、交货方式：送货上门。</t>
    </r>
    <r>
      <rPr>
        <sz val="10"/>
        <color rgb="FFFF0000"/>
        <rFont val="楷体"/>
        <charset val="134"/>
      </rPr>
      <t>送达地址：云南省昆明市指定物流点</t>
    </r>
  </si>
  <si>
    <t xml:space="preserve">6、采购经办：陈嘉学 联系微信： 17666538057  </t>
  </si>
  <si>
    <t>7、请收到询价后24小时内报价。</t>
  </si>
  <si>
    <t>报价单位名称（盖章）：</t>
  </si>
  <si>
    <t>单位地址：              报价时间：</t>
  </si>
  <si>
    <t xml:space="preserve">联系人：                                      联系电话： </t>
  </si>
  <si>
    <t>开户银行：                                           账号：</t>
  </si>
  <si>
    <t>税号：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</si>
</sst>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u/>
      <sz val="14"/>
      <color theme="1"/>
      <name val="黑体"/>
      <charset val="134"/>
    </font>
    <font>
      <sz val="10.5"/>
      <color theme="1"/>
      <name val="楷体"/>
      <charset val="134"/>
    </font>
    <font>
      <sz val="10"/>
      <color theme="1"/>
      <name val="楷体"/>
      <charset val="134"/>
    </font>
    <font>
      <b/>
      <sz val="10"/>
      <color theme="1"/>
      <name val="楷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theme="1"/>
      <name val="楷体"/>
      <charset val="134"/>
    </font>
    <font>
      <sz val="10"/>
      <color rgb="FFFF0000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0" fillId="0" borderId="0" xfId="0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png"/><Relationship Id="rId5" Type="http://schemas.openxmlformats.org/officeDocument/2006/relationships/image" Target="media/image6.png"/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3" Type="http://schemas.openxmlformats.org/officeDocument/2006/relationships/image" Target="media/image14.png"/><Relationship Id="rId12" Type="http://schemas.openxmlformats.org/officeDocument/2006/relationships/image" Target="media/image13.png"/><Relationship Id="rId11" Type="http://schemas.openxmlformats.org/officeDocument/2006/relationships/image" Target="media/image12.png"/><Relationship Id="rId10" Type="http://schemas.openxmlformats.org/officeDocument/2006/relationships/image" Target="media/image11.jpe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1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1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1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1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1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1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1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1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1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1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2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2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2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2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2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2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2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2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2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2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3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3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3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3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3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3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3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3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3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3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4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4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4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4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4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4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4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4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4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4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5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5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5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5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5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5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8890</xdr:colOff>
      <xdr:row>15</xdr:row>
      <xdr:rowOff>8255</xdr:rowOff>
    </xdr:to>
    <xdr:pic>
      <xdr:nvPicPr>
        <xdr:cNvPr id="5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097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15</xdr:row>
      <xdr:rowOff>0</xdr:rowOff>
    </xdr:from>
    <xdr:to>
      <xdr:col>5</xdr:col>
      <xdr:colOff>29210</xdr:colOff>
      <xdr:row>15</xdr:row>
      <xdr:rowOff>8255</xdr:rowOff>
    </xdr:to>
    <xdr:pic>
      <xdr:nvPicPr>
        <xdr:cNvPr id="5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51295" y="47117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C12" sqref="C12"/>
    </sheetView>
  </sheetViews>
  <sheetFormatPr defaultColWidth="9" defaultRowHeight="13.5"/>
  <cols>
    <col min="1" max="1" width="5.24778761061947" customWidth="1"/>
    <col min="2" max="2" width="29.9380530973451" customWidth="1"/>
    <col min="3" max="3" width="45.3362831858407" customWidth="1"/>
    <col min="4" max="5" width="5.24778761061947" customWidth="1"/>
    <col min="6" max="6" width="20.7787610619469" customWidth="1"/>
    <col min="7" max="7" width="12.1504424778761" customWidth="1"/>
    <col min="8" max="8" width="13.8053097345133" customWidth="1"/>
    <col min="9" max="9" width="13.3451327433628" customWidth="1"/>
    <col min="10" max="10" width="14.6017699115044" customWidth="1"/>
  </cols>
  <sheetData>
    <row r="1" ht="49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L1" s="10"/>
      <c r="M1" s="10"/>
    </row>
    <row r="2" ht="23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L2" s="10"/>
      <c r="M2" s="10"/>
    </row>
    <row r="3" ht="23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L3" s="10"/>
      <c r="M3" s="10"/>
    </row>
    <row r="4" ht="23" customHeight="1" spans="1:13">
      <c r="A4" s="4">
        <v>1</v>
      </c>
      <c r="B4" s="4" t="s">
        <v>12</v>
      </c>
      <c r="C4" s="4" t="s">
        <v>13</v>
      </c>
      <c r="D4" s="4" t="s">
        <v>14</v>
      </c>
      <c r="E4" s="4">
        <v>1</v>
      </c>
      <c r="F4" s="4" t="s">
        <v>15</v>
      </c>
      <c r="G4" s="4"/>
      <c r="H4" s="4"/>
      <c r="I4" s="11" t="str">
        <f>_xlfn.DISPIMG("ID_ED0B54661E1D4DD8AF1186450F4BF48A",1)</f>
        <v>=DISPIMG("ID_ED0B54661E1D4DD8AF1186450F4BF48A",1)</v>
      </c>
      <c r="J4" s="12"/>
      <c r="L4" s="13"/>
      <c r="M4" s="10"/>
    </row>
    <row r="5" ht="23" customHeight="1" spans="1:13">
      <c r="A5" s="4">
        <v>2</v>
      </c>
      <c r="B5" s="4" t="s">
        <v>16</v>
      </c>
      <c r="C5" s="4" t="s">
        <v>17</v>
      </c>
      <c r="D5" s="4" t="s">
        <v>18</v>
      </c>
      <c r="E5" s="4">
        <v>2</v>
      </c>
      <c r="F5" s="4" t="s">
        <v>19</v>
      </c>
      <c r="G5" s="5"/>
      <c r="H5" s="5"/>
      <c r="I5" s="11" t="str">
        <f>_xlfn.DISPIMG("ID_06A94098D6A943A0A3B5A0BF901F8876",1)</f>
        <v>=DISPIMG("ID_06A94098D6A943A0A3B5A0BF901F8876",1)</v>
      </c>
      <c r="J5" s="12" t="str">
        <f>_xlfn.DISPIMG("ID_9A960D3F722645E9A1C3457A1BD414C9",1)</f>
        <v>=DISPIMG("ID_9A960D3F722645E9A1C3457A1BD414C9",1)</v>
      </c>
      <c r="L5" s="10"/>
      <c r="M5" s="10"/>
    </row>
    <row r="6" ht="23" customHeight="1" spans="1:13">
      <c r="A6" s="4">
        <v>3</v>
      </c>
      <c r="B6" s="4" t="s">
        <v>20</v>
      </c>
      <c r="C6" s="4" t="s">
        <v>21</v>
      </c>
      <c r="D6" s="4" t="s">
        <v>18</v>
      </c>
      <c r="E6" s="4">
        <v>20</v>
      </c>
      <c r="F6" s="4" t="s">
        <v>15</v>
      </c>
      <c r="G6" s="5"/>
      <c r="H6" s="5"/>
      <c r="I6" s="11" t="str">
        <f>_xlfn.DISPIMG("ID_A98EC9C2CC3043519EE62FD0AF17E95C",1)</f>
        <v>=DISPIMG("ID_A98EC9C2CC3043519EE62FD0AF17E95C",1)</v>
      </c>
      <c r="J6" s="12"/>
      <c r="L6" s="10"/>
      <c r="M6" s="10"/>
    </row>
    <row r="7" ht="23" customHeight="1" spans="1:13">
      <c r="A7" s="4">
        <v>4</v>
      </c>
      <c r="B7" s="4" t="s">
        <v>22</v>
      </c>
      <c r="C7" s="4" t="s">
        <v>13</v>
      </c>
      <c r="D7" s="4" t="s">
        <v>14</v>
      </c>
      <c r="E7" s="4">
        <v>3</v>
      </c>
      <c r="F7" s="4" t="s">
        <v>15</v>
      </c>
      <c r="G7" s="5"/>
      <c r="H7" s="5"/>
      <c r="I7" s="11" t="str">
        <f>_xlfn.DISPIMG("ID_AE1F29519CFF4626B420BC6E618C9059",1)</f>
        <v>=DISPIMG("ID_AE1F29519CFF4626B420BC6E618C9059",1)</v>
      </c>
      <c r="J7" s="12"/>
      <c r="L7" s="10"/>
      <c r="M7" s="10"/>
    </row>
    <row r="8" ht="23" customHeight="1" spans="1:13">
      <c r="A8" s="4">
        <v>5</v>
      </c>
      <c r="B8" s="4" t="s">
        <v>23</v>
      </c>
      <c r="C8" s="4" t="s">
        <v>13</v>
      </c>
      <c r="D8" s="4" t="s">
        <v>14</v>
      </c>
      <c r="E8" s="4">
        <v>3</v>
      </c>
      <c r="F8" s="4" t="s">
        <v>15</v>
      </c>
      <c r="G8" s="5"/>
      <c r="H8" s="5"/>
      <c r="I8" s="11" t="str">
        <f>_xlfn.DISPIMG("ID_227DC16C334C4D4696665279FA462BB9",1)</f>
        <v>=DISPIMG("ID_227DC16C334C4D4696665279FA462BB9",1)</v>
      </c>
      <c r="J8" s="12"/>
      <c r="L8" s="10"/>
      <c r="M8" s="10"/>
    </row>
    <row r="9" ht="23" customHeight="1" spans="1:13">
      <c r="A9" s="4">
        <v>6</v>
      </c>
      <c r="B9" s="4" t="s">
        <v>24</v>
      </c>
      <c r="C9" s="4" t="s">
        <v>25</v>
      </c>
      <c r="D9" s="4" t="s">
        <v>14</v>
      </c>
      <c r="E9" s="4">
        <v>3</v>
      </c>
      <c r="F9" s="4" t="s">
        <v>15</v>
      </c>
      <c r="G9" s="5"/>
      <c r="H9" s="5"/>
      <c r="I9" s="11" t="str">
        <f>_xlfn.DISPIMG("ID_5CD11CEF2A2B42C686AB2A1835E44530",1)</f>
        <v>=DISPIMG("ID_5CD11CEF2A2B42C686AB2A1835E44530",1)</v>
      </c>
      <c r="J9" s="12"/>
      <c r="L9" s="10"/>
      <c r="M9" s="10"/>
    </row>
    <row r="10" ht="23" customHeight="1" spans="1:13">
      <c r="A10" s="4">
        <v>7</v>
      </c>
      <c r="B10" s="4" t="s">
        <v>26</v>
      </c>
      <c r="C10" s="4" t="s">
        <v>27</v>
      </c>
      <c r="D10" s="4" t="s">
        <v>28</v>
      </c>
      <c r="E10" s="4">
        <v>6</v>
      </c>
      <c r="F10" s="4" t="s">
        <v>29</v>
      </c>
      <c r="G10" s="5"/>
      <c r="H10" s="5"/>
      <c r="I10" s="11" t="str">
        <f>_xlfn.DISPIMG("ID_5B0D2A99C6DF43CD9F6FCBFCF5D31779",1)</f>
        <v>=DISPIMG("ID_5B0D2A99C6DF43CD9F6FCBFCF5D31779",1)</v>
      </c>
      <c r="J10" s="12"/>
      <c r="L10" s="10"/>
      <c r="M10" s="10"/>
    </row>
    <row r="11" ht="23" customHeight="1" spans="1:13">
      <c r="A11" s="4">
        <v>8</v>
      </c>
      <c r="B11" s="4" t="s">
        <v>30</v>
      </c>
      <c r="C11" s="4" t="s">
        <v>31</v>
      </c>
      <c r="D11" s="4" t="s">
        <v>18</v>
      </c>
      <c r="E11" s="4">
        <v>4</v>
      </c>
      <c r="F11" s="4" t="s">
        <v>15</v>
      </c>
      <c r="G11" s="5"/>
      <c r="H11" s="5"/>
      <c r="I11" s="11" t="str">
        <f>_xlfn.DISPIMG("ID_51BDA09B21E9460A9C68FA13667678C1",1)</f>
        <v>=DISPIMG("ID_51BDA09B21E9460A9C68FA13667678C1",1)</v>
      </c>
      <c r="J11" s="12"/>
      <c r="L11" s="10"/>
      <c r="M11" s="10"/>
    </row>
    <row r="12" ht="23" customHeight="1" spans="1:13">
      <c r="A12" s="4">
        <v>9</v>
      </c>
      <c r="B12" s="4" t="s">
        <v>32</v>
      </c>
      <c r="C12" s="4" t="s">
        <v>33</v>
      </c>
      <c r="D12" s="4" t="s">
        <v>18</v>
      </c>
      <c r="E12" s="4">
        <v>2</v>
      </c>
      <c r="F12" s="4" t="s">
        <v>15</v>
      </c>
      <c r="G12" s="5"/>
      <c r="H12" s="5"/>
      <c r="I12" s="11" t="str">
        <f>_xlfn.DISPIMG("ID_50E108FC8DF44F69A050D47D438CDD99",1)</f>
        <v>=DISPIMG("ID_50E108FC8DF44F69A050D47D438CDD99",1)</v>
      </c>
      <c r="J12" s="12"/>
      <c r="L12" s="10"/>
      <c r="M12" s="10"/>
    </row>
    <row r="13" ht="23" customHeight="1" spans="1:13">
      <c r="A13" s="4">
        <v>10</v>
      </c>
      <c r="B13" s="4" t="s">
        <v>34</v>
      </c>
      <c r="C13" s="4" t="s">
        <v>35</v>
      </c>
      <c r="D13" s="4" t="s">
        <v>36</v>
      </c>
      <c r="E13" s="4">
        <v>1</v>
      </c>
      <c r="F13" s="4" t="s">
        <v>37</v>
      </c>
      <c r="G13" s="5"/>
      <c r="H13" s="5"/>
      <c r="I13" s="11" t="str">
        <f>_xlfn.DISPIMG("ID_59F973867F074DE298AEFB2A21B82B9F",1)</f>
        <v>=DISPIMG("ID_59F973867F074DE298AEFB2A21B82B9F",1)</v>
      </c>
      <c r="J13" s="12"/>
      <c r="L13" s="10"/>
      <c r="M13" s="10"/>
    </row>
    <row r="14" ht="23" customHeight="1" spans="1:13">
      <c r="A14" s="4">
        <v>11</v>
      </c>
      <c r="B14" s="4" t="s">
        <v>38</v>
      </c>
      <c r="C14" s="4" t="s">
        <v>39</v>
      </c>
      <c r="D14" s="4" t="s">
        <v>18</v>
      </c>
      <c r="E14" s="4">
        <v>1</v>
      </c>
      <c r="F14" s="4" t="s">
        <v>37</v>
      </c>
      <c r="G14" s="5"/>
      <c r="H14" s="5"/>
      <c r="I14" s="11" t="str">
        <f>_xlfn.DISPIMG("ID_9C460E82409147988692B4D936A99B0B",1)</f>
        <v>=DISPIMG("ID_9C460E82409147988692B4D936A99B0B",1)</v>
      </c>
      <c r="J14" s="12"/>
      <c r="L14" s="10"/>
      <c r="M14" s="10"/>
    </row>
    <row r="15" ht="23" customHeight="1" spans="1:13">
      <c r="A15" s="4">
        <v>12</v>
      </c>
      <c r="B15" s="4" t="s">
        <v>40</v>
      </c>
      <c r="C15" s="4" t="s">
        <v>41</v>
      </c>
      <c r="D15" s="4" t="s">
        <v>42</v>
      </c>
      <c r="E15" s="4">
        <v>1</v>
      </c>
      <c r="F15" s="4" t="s">
        <v>37</v>
      </c>
      <c r="G15" s="5"/>
      <c r="H15" s="5"/>
      <c r="I15" s="11" t="str">
        <f>_xlfn.DISPIMG("ID_47B8A17081D645C397F974576A74D3F9",1)</f>
        <v>=DISPIMG("ID_47B8A17081D645C397F974576A74D3F9",1)</v>
      </c>
      <c r="J15" s="12"/>
      <c r="L15" s="10"/>
      <c r="M15" s="10"/>
    </row>
    <row r="16" ht="23" customHeight="1" spans="1:13">
      <c r="A16" s="5" t="s">
        <v>43</v>
      </c>
      <c r="B16" s="5"/>
      <c r="C16" s="5"/>
      <c r="D16" s="5"/>
      <c r="E16" s="5"/>
      <c r="F16" s="5"/>
      <c r="G16" s="5"/>
      <c r="H16" s="5"/>
      <c r="I16" s="5"/>
      <c r="J16" s="5"/>
      <c r="L16" s="10"/>
      <c r="M16" s="10"/>
    </row>
    <row r="17" ht="23" customHeight="1" spans="1:13">
      <c r="A17" s="6" t="s">
        <v>44</v>
      </c>
      <c r="B17" s="6"/>
      <c r="C17" s="6"/>
      <c r="D17" s="6"/>
      <c r="E17" s="6"/>
      <c r="F17" s="6"/>
      <c r="G17" s="6"/>
      <c r="H17" s="6"/>
      <c r="I17" s="6"/>
      <c r="J17" s="6"/>
      <c r="L17" s="10"/>
      <c r="M17" s="10"/>
    </row>
    <row r="18" ht="23" customHeight="1" spans="1:13">
      <c r="A18" s="7" t="s">
        <v>45</v>
      </c>
      <c r="B18" s="7"/>
      <c r="C18" s="7"/>
      <c r="D18" s="7"/>
      <c r="E18" s="7"/>
      <c r="F18" s="7"/>
      <c r="G18" s="7"/>
      <c r="H18" s="7"/>
      <c r="I18" s="7"/>
      <c r="J18" s="7"/>
      <c r="L18" s="10"/>
      <c r="M18" s="10"/>
    </row>
    <row r="19" ht="23" customHeight="1" spans="1:13">
      <c r="A19" s="7" t="s">
        <v>46</v>
      </c>
      <c r="B19" s="7"/>
      <c r="C19" s="7"/>
      <c r="D19" s="7"/>
      <c r="E19" s="7"/>
      <c r="F19" s="7"/>
      <c r="G19" s="7"/>
      <c r="H19" s="7"/>
      <c r="I19" s="7"/>
      <c r="J19" s="7"/>
      <c r="L19" s="10"/>
      <c r="M19" s="10"/>
    </row>
    <row r="20" ht="23" customHeight="1" spans="1:13">
      <c r="A20" s="7" t="s">
        <v>47</v>
      </c>
      <c r="B20" s="7"/>
      <c r="C20" s="7"/>
      <c r="D20" s="7"/>
      <c r="E20" s="7"/>
      <c r="F20" s="7"/>
      <c r="G20" s="7"/>
      <c r="H20" s="7"/>
      <c r="I20" s="7"/>
      <c r="J20" s="7"/>
      <c r="L20" s="10"/>
      <c r="M20" s="10"/>
    </row>
    <row r="21" ht="23" customHeight="1" spans="1:13">
      <c r="A21" s="7" t="s">
        <v>48</v>
      </c>
      <c r="B21" s="7"/>
      <c r="C21" s="7"/>
      <c r="D21" s="7"/>
      <c r="E21" s="7"/>
      <c r="F21" s="7"/>
      <c r="G21" s="7"/>
      <c r="H21" s="7"/>
      <c r="I21" s="7"/>
      <c r="J21" s="7"/>
      <c r="L21" s="10"/>
      <c r="M21" s="10"/>
    </row>
    <row r="22" ht="23" customHeight="1" spans="1:13">
      <c r="A22" s="7" t="s">
        <v>49</v>
      </c>
      <c r="B22" s="7"/>
      <c r="C22" s="7"/>
      <c r="D22" s="7"/>
      <c r="E22" s="7"/>
      <c r="F22" s="7"/>
      <c r="G22" s="7"/>
      <c r="H22" s="7"/>
      <c r="I22" s="7"/>
      <c r="J22" s="7"/>
      <c r="L22" s="10"/>
      <c r="M22" s="10"/>
    </row>
    <row r="23" ht="23" customHeight="1" spans="1:10">
      <c r="A23" s="7" t="s">
        <v>50</v>
      </c>
      <c r="B23" s="7"/>
      <c r="C23" s="7"/>
      <c r="D23" s="7"/>
      <c r="E23" s="7"/>
      <c r="F23" s="7"/>
      <c r="G23" s="7"/>
      <c r="H23" s="7"/>
      <c r="I23" s="7"/>
      <c r="J23" s="7"/>
    </row>
    <row r="24" ht="23" customHeight="1" spans="1:10">
      <c r="A24" s="8" t="s">
        <v>51</v>
      </c>
      <c r="B24" s="8"/>
      <c r="C24" s="8"/>
      <c r="D24" s="8"/>
      <c r="E24" s="8"/>
      <c r="F24" s="8"/>
      <c r="G24" s="8"/>
      <c r="H24" s="8"/>
      <c r="I24" s="8"/>
      <c r="J24" s="8"/>
    </row>
    <row r="25" ht="23" customHeight="1" spans="1:10">
      <c r="A25" s="9" t="s">
        <v>52</v>
      </c>
      <c r="B25" s="9"/>
      <c r="C25" s="9"/>
      <c r="D25" s="9"/>
      <c r="E25" s="9"/>
      <c r="F25" s="9"/>
      <c r="G25" s="9"/>
      <c r="H25" s="9"/>
      <c r="I25" s="9"/>
      <c r="J25" s="9"/>
    </row>
    <row r="26" ht="23" customHeight="1" spans="1:10">
      <c r="A26" s="9" t="s">
        <v>53</v>
      </c>
      <c r="B26" s="9"/>
      <c r="C26" s="9"/>
      <c r="D26" s="9"/>
      <c r="E26" s="9"/>
      <c r="F26" s="9"/>
      <c r="G26" s="9"/>
      <c r="H26" s="9"/>
      <c r="I26" s="9"/>
      <c r="J26" s="9"/>
    </row>
    <row r="27" ht="23" customHeight="1" spans="1:10">
      <c r="A27" s="9" t="s">
        <v>54</v>
      </c>
      <c r="B27" s="9"/>
      <c r="C27" s="9"/>
      <c r="D27" s="9"/>
      <c r="E27" s="9"/>
      <c r="F27" s="9"/>
      <c r="G27" s="9"/>
      <c r="H27" s="9"/>
      <c r="I27" s="9"/>
      <c r="J27" s="9"/>
    </row>
    <row r="28" ht="23" customHeight="1" spans="1:10">
      <c r="A28" s="9" t="s">
        <v>55</v>
      </c>
      <c r="B28" s="9"/>
      <c r="C28" s="9"/>
      <c r="D28" s="9"/>
      <c r="E28" s="9"/>
      <c r="F28" s="9"/>
      <c r="G28" s="9"/>
      <c r="H28" s="9"/>
      <c r="I28" s="9"/>
      <c r="J28" s="9"/>
    </row>
    <row r="29" ht="23" customHeight="1" spans="1:10">
      <c r="A29" s="9" t="s">
        <v>56</v>
      </c>
      <c r="B29" s="9"/>
      <c r="C29" s="9"/>
      <c r="D29" s="9"/>
      <c r="E29" s="9"/>
      <c r="F29" s="9"/>
      <c r="G29" s="9"/>
      <c r="H29" s="9"/>
      <c r="I29" s="9"/>
      <c r="J29" s="9"/>
    </row>
  </sheetData>
  <mergeCells count="16">
    <mergeCell ref="A1:J1"/>
    <mergeCell ref="A2:J2"/>
    <mergeCell ref="A16:J16"/>
    <mergeCell ref="A17:J17"/>
    <mergeCell ref="A18:J18"/>
    <mergeCell ref="A19:J1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jiaxue chen</dc:creator>
  <cp:lastModifiedBy>X</cp:lastModifiedBy>
  <dcterms:created xsi:type="dcterms:W3CDTF">2023-05-12T11:15:00Z</dcterms:created>
  <dcterms:modified xsi:type="dcterms:W3CDTF">2026-03-31T03:19:59Z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FBE1A15B50E141B6B8022D54A46DE717_12</vt:lpwstr>
  </property>
</Properties>
</file>